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49E" lockStructure="1"/>
  <bookViews>
    <workbookView xWindow="285" yWindow="30" windowWidth="17205" windowHeight="9555"/>
  </bookViews>
  <sheets>
    <sheet name="X-bar and R-chart" sheetId="1" r:id="rId1"/>
    <sheet name="U-Chart" sheetId="5" r:id="rId2"/>
    <sheet name="C-Chart" sheetId="4" r:id="rId3"/>
    <sheet name="P-Chart" sheetId="3" r:id="rId4"/>
  </sheets>
  <calcPr calcId="145621"/>
</workbook>
</file>

<file path=xl/calcChain.xml><?xml version="1.0" encoding="utf-8"?>
<calcChain xmlns="http://schemas.openxmlformats.org/spreadsheetml/2006/main">
  <c r="F20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</calcChain>
</file>

<file path=xl/sharedStrings.xml><?xml version="1.0" encoding="utf-8"?>
<sst xmlns="http://schemas.openxmlformats.org/spreadsheetml/2006/main" count="93" uniqueCount="49">
  <si>
    <t>Sample #</t>
  </si>
  <si>
    <t>data 1</t>
  </si>
  <si>
    <t>data 2</t>
  </si>
  <si>
    <t>data 3</t>
  </si>
  <si>
    <t>data 4</t>
  </si>
  <si>
    <t>X Bar</t>
  </si>
  <si>
    <t>R</t>
  </si>
  <si>
    <t>Week No.</t>
  </si>
  <si>
    <t>Week Ending</t>
  </si>
  <si>
    <t>No. Inspected</t>
  </si>
  <si>
    <t>No. Defective</t>
  </si>
  <si>
    <t>Sheet Number</t>
  </si>
  <si>
    <t>Number of Pinholes</t>
  </si>
  <si>
    <t>Sample No.</t>
  </si>
  <si>
    <t>Total Defects in Sample c</t>
  </si>
  <si>
    <t xml:space="preserve">Attribute U-chart example Table 23-10, Figure 23-7, Pages 23-22 - 23-23 </t>
  </si>
  <si>
    <t>Source:</t>
  </si>
  <si>
    <t>Quality Control Handbook, Juran Third Edition</t>
  </si>
  <si>
    <t>UCL</t>
  </si>
  <si>
    <t>CL</t>
  </si>
  <si>
    <t>LCL</t>
  </si>
  <si>
    <t>Attribute C-chart example Table 23-11, Figure 23-8, Pages 23-24 - 23-25</t>
  </si>
  <si>
    <t>Attribute P-chart example Table 23-9, Figure 23-6, Pages 23-20 - 23-21</t>
  </si>
  <si>
    <t>Variable X bar (Averages) example Figure 23-2, Page 23-10 - 23-11</t>
  </si>
  <si>
    <t>n</t>
  </si>
  <si>
    <r>
      <t xml:space="preserve">Defects per unit </t>
    </r>
    <r>
      <rPr>
        <u/>
        <sz val="10"/>
        <rFont val="Arial"/>
        <family val="2"/>
      </rPr>
      <t>U</t>
    </r>
  </si>
  <si>
    <r>
      <t xml:space="preserve">Fraction Defective </t>
    </r>
    <r>
      <rPr>
        <u/>
        <sz val="10"/>
        <rFont val="Arial"/>
        <family val="2"/>
      </rPr>
      <t>p</t>
    </r>
  </si>
  <si>
    <t>None</t>
  </si>
  <si>
    <t>*</t>
  </si>
  <si>
    <t>Notes:</t>
  </si>
  <si>
    <t>Excel Calculated X-Bar</t>
  </si>
  <si>
    <t>UCLx</t>
  </si>
  <si>
    <t>CLx</t>
  </si>
  <si>
    <t>LCLx</t>
  </si>
  <si>
    <t>UCLr</t>
  </si>
  <si>
    <t>CLr</t>
  </si>
  <si>
    <t>LCLr</t>
  </si>
  <si>
    <t>Total</t>
  </si>
  <si>
    <t>This is the correct value for the total for sample 18. There is a typo in the Juran Handbook 3rd Edition, their value is 3.7538.</t>
  </si>
  <si>
    <t>0.93857**</t>
  </si>
  <si>
    <t>0.0002***</t>
  </si>
  <si>
    <t>This is the correct value for the total for sample 20. There is a typo in the Juran Handbook 3rd Edition, their value is 3.7538.</t>
  </si>
  <si>
    <t>This is the correct value for the total for sample 21. There is a typo in the Juran Handbook 3rd Edition, their value is 3.7483.</t>
  </si>
  <si>
    <t>**This is the correct value for the X-Bar for sample 20. There is a typo in the Juran Handbook 3rd Edition, their value is .93865.</t>
  </si>
  <si>
    <t>***This is the correct value for R for sample 20. There is a typo in the Juran Handbook 3rd Edition, their value is 0.0003.</t>
  </si>
  <si>
    <t>Sample Size</t>
  </si>
  <si>
    <t>SQCpack 7 and 6.5 / CHARTrunner</t>
  </si>
  <si>
    <t>*These numbers differ due to rounding in the text. SQCpack 8, 7, and CHARTrunner 3.6 carry out calculations on 8 decimal places before rounding.</t>
  </si>
  <si>
    <t>*SQCpack 8, 7, and CHARTrunner use a different scale, if you multiply the answers provided by Juran by 100 you will get the same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</si>
</sst>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"/>
    <numFmt numFmtId="167" formatCode="0.000"/>
    <numFmt numFmtId="168" formatCode="0.000000"/>
  </numFmts>
  <fonts count="8" x14ac:knownFonts="1">
    <font>
      <sz val="10"/>
      <name val="Arial"/>
    </font>
    <font>
      <sz val="8"/>
      <name val="Arial"/>
    </font>
    <font>
      <b/>
      <u/>
      <sz val="14"/>
      <name val="Arial"/>
      <family val="2"/>
    </font>
    <font>
      <u/>
      <sz val="10"/>
      <name val="Arial"/>
    </font>
    <font>
      <u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67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5" fillId="0" borderId="0" xfId="0" applyFont="1"/>
    <xf numFmtId="167" fontId="0" fillId="0" borderId="0" xfId="0" applyNumberFormat="1" applyAlignment="1">
      <alignment horizontal="center"/>
    </xf>
    <xf numFmtId="0" fontId="6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8" fontId="0" fillId="0" borderId="0" xfId="0" applyNumberFormat="1"/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 applyAlignment="1">
      <alignment horizontal="center"/>
    </xf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/>
  </sheetViews>
  <sheetFormatPr defaultRowHeight="12.75" x14ac:dyDescent="0.2"/>
  <cols>
    <col min="1" max="1" width="11" customWidth="1"/>
    <col min="2" max="2" width="9.85546875" customWidth="1"/>
    <col min="4" max="4" width="10" customWidth="1"/>
    <col min="7" max="7" width="11.42578125" customWidth="1"/>
    <col min="8" max="8" width="13.140625" customWidth="1"/>
    <col min="9" max="9" width="24.7109375" customWidth="1"/>
    <col min="10" max="10" width="11.85546875" customWidth="1"/>
  </cols>
  <sheetData>
    <row r="1" spans="1:12" ht="18" x14ac:dyDescent="0.25">
      <c r="A1" s="2" t="s">
        <v>23</v>
      </c>
      <c r="J1" s="11" t="s">
        <v>16</v>
      </c>
    </row>
    <row r="2" spans="1:12" ht="15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37</v>
      </c>
      <c r="G2" s="3" t="s">
        <v>5</v>
      </c>
      <c r="H2" s="3" t="s">
        <v>6</v>
      </c>
      <c r="I2" s="3" t="s">
        <v>30</v>
      </c>
      <c r="J2" s="9" t="s">
        <v>17</v>
      </c>
    </row>
    <row r="3" spans="1:12" x14ac:dyDescent="0.2">
      <c r="A3" s="4">
        <v>1</v>
      </c>
      <c r="B3" s="4">
        <v>0.93820000000000003</v>
      </c>
      <c r="C3" s="4">
        <v>0.93779999999999997</v>
      </c>
      <c r="D3" s="4">
        <v>0.9385</v>
      </c>
      <c r="E3" s="4">
        <v>0.9375</v>
      </c>
      <c r="F3" s="4">
        <f>SUM(B3:E3)</f>
        <v>3.7519999999999998</v>
      </c>
      <c r="G3" s="5">
        <v>0.93799999999999994</v>
      </c>
      <c r="H3" s="6">
        <v>1E-3</v>
      </c>
      <c r="I3" s="5">
        <f>AVERAGE(B3:E3)</f>
        <v>0.93799999999999994</v>
      </c>
      <c r="J3" t="s">
        <v>31</v>
      </c>
      <c r="K3">
        <v>0.93880300000000005</v>
      </c>
      <c r="L3" t="s">
        <v>28</v>
      </c>
    </row>
    <row r="4" spans="1:12" x14ac:dyDescent="0.2">
      <c r="A4" s="4">
        <v>2</v>
      </c>
      <c r="B4" s="4">
        <v>0.93820000000000003</v>
      </c>
      <c r="C4" s="6">
        <v>0.93799999999999994</v>
      </c>
      <c r="D4" s="6">
        <v>0.93799999999999994</v>
      </c>
      <c r="E4" s="4">
        <v>0.93820000000000003</v>
      </c>
      <c r="F4" s="4">
        <f t="shared" ref="F4:F27" si="0">SUM(B4:E4)</f>
        <v>3.7523999999999997</v>
      </c>
      <c r="G4" s="5">
        <v>0.93810000000000004</v>
      </c>
      <c r="H4" s="4">
        <v>2.0000000000000001E-4</v>
      </c>
      <c r="I4" s="5">
        <f t="shared" ref="I4:I27" si="1">AVERAGE(B4:E4)</f>
        <v>0.93809999999999993</v>
      </c>
      <c r="J4" t="s">
        <v>32</v>
      </c>
      <c r="K4">
        <v>0.93854099999999996</v>
      </c>
      <c r="L4" t="s">
        <v>28</v>
      </c>
    </row>
    <row r="5" spans="1:12" x14ac:dyDescent="0.2">
      <c r="A5" s="4">
        <v>3</v>
      </c>
      <c r="B5" s="4">
        <v>0.9385</v>
      </c>
      <c r="C5" s="4">
        <v>0.93820000000000003</v>
      </c>
      <c r="D5" s="4">
        <v>0.93830000000000002</v>
      </c>
      <c r="E5" s="4">
        <v>0.93789999999999996</v>
      </c>
      <c r="F5" s="4">
        <f t="shared" si="0"/>
        <v>3.7528999999999999</v>
      </c>
      <c r="G5" s="4">
        <v>0.93822000000000005</v>
      </c>
      <c r="H5" s="4">
        <v>5.9999999999999995E-4</v>
      </c>
      <c r="I5" s="5">
        <f t="shared" si="1"/>
        <v>0.93822499999999998</v>
      </c>
      <c r="J5" t="s">
        <v>33</v>
      </c>
      <c r="K5" s="14">
        <v>0.93827899999999997</v>
      </c>
      <c r="L5" t="s">
        <v>28</v>
      </c>
    </row>
    <row r="6" spans="1:12" x14ac:dyDescent="0.2">
      <c r="A6" s="4">
        <v>4</v>
      </c>
      <c r="B6" s="4">
        <v>0.93789999999999996</v>
      </c>
      <c r="C6" s="6">
        <v>0.93799999999999994</v>
      </c>
      <c r="D6" s="4">
        <v>0.93840000000000001</v>
      </c>
      <c r="E6" s="4">
        <v>0.93840000000000001</v>
      </c>
      <c r="F6" s="4">
        <f t="shared" si="0"/>
        <v>3.7526999999999999</v>
      </c>
      <c r="G6" s="4">
        <v>0.93818000000000001</v>
      </c>
      <c r="H6" s="4">
        <v>5.0000000000000001E-4</v>
      </c>
      <c r="I6" s="5">
        <f t="shared" si="1"/>
        <v>0.93817499999999998</v>
      </c>
      <c r="J6" t="s">
        <v>24</v>
      </c>
      <c r="K6">
        <v>4</v>
      </c>
    </row>
    <row r="7" spans="1:12" x14ac:dyDescent="0.2">
      <c r="A7" s="4">
        <v>5</v>
      </c>
      <c r="B7" s="4">
        <v>0.93840000000000001</v>
      </c>
      <c r="C7" s="4">
        <v>0.9385</v>
      </c>
      <c r="D7" s="4">
        <v>0.93869999999999998</v>
      </c>
      <c r="E7" s="4">
        <v>0.93859999999999999</v>
      </c>
      <c r="F7" s="4">
        <f t="shared" si="0"/>
        <v>3.7542</v>
      </c>
      <c r="G7" s="4">
        <v>0.93855</v>
      </c>
      <c r="H7" s="4">
        <v>2.9999999999999997E-4</v>
      </c>
      <c r="I7" s="5">
        <f t="shared" si="1"/>
        <v>0.93855</v>
      </c>
    </row>
    <row r="8" spans="1:12" x14ac:dyDescent="0.2">
      <c r="A8" s="4">
        <v>6</v>
      </c>
      <c r="B8" s="4">
        <v>0.9385</v>
      </c>
      <c r="C8" s="4">
        <v>0.9385</v>
      </c>
      <c r="D8" s="4">
        <v>0.9385</v>
      </c>
      <c r="E8" s="4">
        <v>0.9385</v>
      </c>
      <c r="F8" s="4">
        <f t="shared" si="0"/>
        <v>3.754</v>
      </c>
      <c r="G8" s="5">
        <v>0.9385</v>
      </c>
      <c r="H8" s="6">
        <v>0</v>
      </c>
      <c r="I8" s="5">
        <f t="shared" si="1"/>
        <v>0.9385</v>
      </c>
      <c r="J8" t="s">
        <v>34</v>
      </c>
      <c r="K8">
        <v>8.1999999999999998E-4</v>
      </c>
      <c r="L8" t="s">
        <v>28</v>
      </c>
    </row>
    <row r="9" spans="1:12" x14ac:dyDescent="0.2">
      <c r="A9" s="4">
        <v>7</v>
      </c>
      <c r="B9" s="4">
        <v>0.93869999999999998</v>
      </c>
      <c r="C9" s="4">
        <v>0.9385</v>
      </c>
      <c r="D9" s="4">
        <v>0.9385</v>
      </c>
      <c r="E9" s="4">
        <v>0.93869999999999998</v>
      </c>
      <c r="F9" s="4">
        <f t="shared" si="0"/>
        <v>3.7544</v>
      </c>
      <c r="G9" s="5">
        <v>0.93859999999999999</v>
      </c>
      <c r="H9" s="4">
        <v>2.0000000000000001E-4</v>
      </c>
      <c r="I9" s="5">
        <f t="shared" si="1"/>
        <v>0.93859999999999999</v>
      </c>
      <c r="J9" t="s">
        <v>35</v>
      </c>
      <c r="K9">
        <v>3.6000000000000002E-4</v>
      </c>
      <c r="L9" t="s">
        <v>28</v>
      </c>
    </row>
    <row r="10" spans="1:12" x14ac:dyDescent="0.2">
      <c r="A10" s="4">
        <v>8</v>
      </c>
      <c r="B10" s="4">
        <v>0.93869999999999998</v>
      </c>
      <c r="C10" s="4">
        <v>0.93859999999999999</v>
      </c>
      <c r="D10" s="4">
        <v>0.9385</v>
      </c>
      <c r="E10" s="4">
        <v>0.93820000000000003</v>
      </c>
      <c r="F10" s="4">
        <f t="shared" si="0"/>
        <v>3.754</v>
      </c>
      <c r="G10" s="5">
        <v>0.9385</v>
      </c>
      <c r="H10" s="4">
        <v>5.0000000000000001E-4</v>
      </c>
      <c r="I10" s="5">
        <f t="shared" si="1"/>
        <v>0.9385</v>
      </c>
      <c r="J10" t="s">
        <v>36</v>
      </c>
      <c r="K10" s="1">
        <v>0</v>
      </c>
    </row>
    <row r="11" spans="1:12" x14ac:dyDescent="0.2">
      <c r="A11" s="4">
        <v>9</v>
      </c>
      <c r="B11" s="4">
        <v>0.93879999999999997</v>
      </c>
      <c r="C11" s="4">
        <v>0.93820000000000003</v>
      </c>
      <c r="D11" s="4">
        <v>0.93859999999999999</v>
      </c>
      <c r="E11" s="4">
        <v>0.93859999999999999</v>
      </c>
      <c r="F11" s="4">
        <f t="shared" si="0"/>
        <v>3.7542</v>
      </c>
      <c r="G11" s="4">
        <v>0.93855</v>
      </c>
      <c r="H11" s="4">
        <v>5.9999999999999995E-4</v>
      </c>
      <c r="I11" s="5">
        <f t="shared" si="1"/>
        <v>0.93855</v>
      </c>
    </row>
    <row r="12" spans="1:12" x14ac:dyDescent="0.2">
      <c r="A12" s="4">
        <v>10</v>
      </c>
      <c r="B12" s="4">
        <v>0.93810000000000004</v>
      </c>
      <c r="C12" s="4">
        <v>0.9385</v>
      </c>
      <c r="D12" s="4">
        <v>0.93830000000000002</v>
      </c>
      <c r="E12" s="4">
        <v>0.93859999999999999</v>
      </c>
      <c r="F12" s="4">
        <f t="shared" si="0"/>
        <v>3.7535000000000003</v>
      </c>
      <c r="G12" s="4">
        <v>0.93837999999999999</v>
      </c>
      <c r="H12" s="4">
        <v>5.0000000000000001E-4</v>
      </c>
      <c r="I12" s="5">
        <f t="shared" si="1"/>
        <v>0.93837500000000007</v>
      </c>
    </row>
    <row r="13" spans="1:12" x14ac:dyDescent="0.2">
      <c r="A13" s="4">
        <v>11</v>
      </c>
      <c r="B13" s="4">
        <v>0.93859999999999999</v>
      </c>
      <c r="C13" s="4">
        <v>0.93869999999999998</v>
      </c>
      <c r="D13" s="4">
        <v>0.93869999999999998</v>
      </c>
      <c r="E13" s="4">
        <v>0.9385</v>
      </c>
      <c r="F13" s="4">
        <f t="shared" si="0"/>
        <v>3.7544999999999997</v>
      </c>
      <c r="G13" s="4">
        <v>0.93862000000000001</v>
      </c>
      <c r="H13" s="4">
        <v>2.0000000000000001E-4</v>
      </c>
      <c r="I13" s="5">
        <f t="shared" si="1"/>
        <v>0.93862499999999993</v>
      </c>
    </row>
    <row r="14" spans="1:12" x14ac:dyDescent="0.2">
      <c r="A14" s="4">
        <v>12</v>
      </c>
      <c r="B14" s="4">
        <v>0.9385</v>
      </c>
      <c r="C14" s="4">
        <v>0.93840000000000001</v>
      </c>
      <c r="D14" s="4">
        <v>0.9385</v>
      </c>
      <c r="E14" s="4">
        <v>0.93840000000000001</v>
      </c>
      <c r="F14" s="4">
        <f t="shared" si="0"/>
        <v>3.7538</v>
      </c>
      <c r="G14" s="4">
        <v>0.93845000000000001</v>
      </c>
      <c r="H14" s="4">
        <v>1E-4</v>
      </c>
      <c r="I14" s="5">
        <f t="shared" si="1"/>
        <v>0.93845000000000001</v>
      </c>
    </row>
    <row r="15" spans="1:12" x14ac:dyDescent="0.2">
      <c r="A15" s="4">
        <v>13</v>
      </c>
      <c r="B15" s="4">
        <v>0.93859999999999999</v>
      </c>
      <c r="C15" s="4">
        <v>0.93859999999999999</v>
      </c>
      <c r="D15" s="4">
        <v>0.93859999999999999</v>
      </c>
      <c r="E15" s="4">
        <v>0.93810000000000004</v>
      </c>
      <c r="F15" s="4">
        <f t="shared" si="0"/>
        <v>3.7538999999999998</v>
      </c>
      <c r="G15" s="4">
        <v>0.93847999999999998</v>
      </c>
      <c r="H15" s="4">
        <v>5.0000000000000001E-4</v>
      </c>
      <c r="I15" s="5">
        <f t="shared" si="1"/>
        <v>0.93847499999999995</v>
      </c>
    </row>
    <row r="16" spans="1:12" ht="15.75" x14ac:dyDescent="0.25">
      <c r="A16" s="4">
        <v>14</v>
      </c>
      <c r="B16" s="4">
        <v>0.93820000000000003</v>
      </c>
      <c r="C16" s="4">
        <v>0.93869999999999998</v>
      </c>
      <c r="D16" s="4">
        <v>0.93879999999999997</v>
      </c>
      <c r="E16" s="4">
        <v>0.93879999999999997</v>
      </c>
      <c r="F16" s="4">
        <f t="shared" si="0"/>
        <v>3.7545000000000002</v>
      </c>
      <c r="G16" s="4">
        <v>0.93862000000000001</v>
      </c>
      <c r="H16" s="4">
        <v>5.9999999999999995E-4</v>
      </c>
      <c r="I16" s="5">
        <f t="shared" si="1"/>
        <v>0.93862500000000004</v>
      </c>
      <c r="J16" s="9" t="s">
        <v>46</v>
      </c>
    </row>
    <row r="17" spans="1:12" x14ac:dyDescent="0.2">
      <c r="A17" s="4">
        <v>15</v>
      </c>
      <c r="B17" s="4">
        <v>0.93859999999999999</v>
      </c>
      <c r="C17" s="4">
        <v>0.93869999999999998</v>
      </c>
      <c r="D17" s="4">
        <v>0.93869999999999998</v>
      </c>
      <c r="E17" s="4">
        <v>0.93859999999999999</v>
      </c>
      <c r="F17" s="4">
        <f t="shared" si="0"/>
        <v>3.7545999999999999</v>
      </c>
      <c r="G17" s="4">
        <v>0.93864999999999998</v>
      </c>
      <c r="H17" s="4">
        <v>1E-4</v>
      </c>
      <c r="I17" s="5">
        <f t="shared" si="1"/>
        <v>0.93864999999999998</v>
      </c>
      <c r="J17" t="s">
        <v>31</v>
      </c>
      <c r="K17">
        <v>0.93879800000000002</v>
      </c>
      <c r="L17" t="s">
        <v>28</v>
      </c>
    </row>
    <row r="18" spans="1:12" x14ac:dyDescent="0.2">
      <c r="A18" s="4">
        <v>16</v>
      </c>
      <c r="B18" s="4">
        <v>0.93879999999999997</v>
      </c>
      <c r="C18" s="4">
        <v>0.93869999999999998</v>
      </c>
      <c r="D18" s="4">
        <v>0.93879999999999997</v>
      </c>
      <c r="E18" s="4">
        <v>0.93859999999999999</v>
      </c>
      <c r="F18" s="4">
        <f t="shared" si="0"/>
        <v>3.7549000000000001</v>
      </c>
      <c r="G18" s="4">
        <v>0.93872</v>
      </c>
      <c r="H18" s="4">
        <v>2.0000000000000001E-4</v>
      </c>
      <c r="I18" s="5">
        <f t="shared" si="1"/>
        <v>0.93872500000000003</v>
      </c>
      <c r="J18" t="s">
        <v>32</v>
      </c>
      <c r="K18">
        <v>0.93853900000000001</v>
      </c>
      <c r="L18" t="s">
        <v>28</v>
      </c>
    </row>
    <row r="19" spans="1:12" x14ac:dyDescent="0.2">
      <c r="A19" s="4">
        <v>17</v>
      </c>
      <c r="B19" s="4">
        <v>0.9385</v>
      </c>
      <c r="C19" s="4">
        <v>0.93869999999999998</v>
      </c>
      <c r="D19" s="4">
        <v>0.9385</v>
      </c>
      <c r="E19" s="4">
        <v>0.93840000000000001</v>
      </c>
      <c r="F19" s="4">
        <f t="shared" si="0"/>
        <v>3.7541000000000002</v>
      </c>
      <c r="G19" s="4">
        <v>0.93852000000000002</v>
      </c>
      <c r="H19" s="4">
        <v>2.9999999999999997E-4</v>
      </c>
      <c r="I19" s="5">
        <f t="shared" si="1"/>
        <v>0.93852500000000005</v>
      </c>
      <c r="J19" t="s">
        <v>33</v>
      </c>
      <c r="K19" s="14">
        <v>0.93828</v>
      </c>
      <c r="L19" t="s">
        <v>28</v>
      </c>
    </row>
    <row r="20" spans="1:12" x14ac:dyDescent="0.2">
      <c r="A20" s="4">
        <v>18</v>
      </c>
      <c r="B20" s="4">
        <v>0.93869999999999998</v>
      </c>
      <c r="C20" s="4">
        <v>0.93869999999999998</v>
      </c>
      <c r="D20" s="4">
        <v>0.93830000000000002</v>
      </c>
      <c r="E20" s="4">
        <v>0.93889999999999996</v>
      </c>
      <c r="F20" s="17">
        <f>SUM(B20:E20)</f>
        <v>3.7545999999999999</v>
      </c>
      <c r="G20" s="4">
        <v>0.93864999999999998</v>
      </c>
      <c r="H20" s="4">
        <v>5.9999999999999995E-4</v>
      </c>
      <c r="I20" s="5">
        <f t="shared" si="1"/>
        <v>0.93864999999999998</v>
      </c>
      <c r="J20" t="s">
        <v>24</v>
      </c>
      <c r="K20">
        <v>4</v>
      </c>
    </row>
    <row r="21" spans="1:12" x14ac:dyDescent="0.2">
      <c r="A21" s="4">
        <v>19</v>
      </c>
      <c r="B21" s="4">
        <v>0.93879999999999997</v>
      </c>
      <c r="C21" s="4">
        <v>0.9385</v>
      </c>
      <c r="D21" s="4">
        <v>0.93859999999999999</v>
      </c>
      <c r="E21" s="4">
        <v>0.93859999999999999</v>
      </c>
      <c r="F21" s="4">
        <f t="shared" si="0"/>
        <v>3.7545000000000002</v>
      </c>
      <c r="G21" s="4">
        <v>0.93862000000000001</v>
      </c>
      <c r="H21" s="18">
        <v>2.9999999999999997E-4</v>
      </c>
      <c r="I21" s="5">
        <f t="shared" si="1"/>
        <v>0.93862500000000004</v>
      </c>
    </row>
    <row r="22" spans="1:12" x14ac:dyDescent="0.2">
      <c r="A22" s="4">
        <v>20</v>
      </c>
      <c r="B22" s="4">
        <v>0.9385</v>
      </c>
      <c r="C22" s="4">
        <v>0.93869999999999998</v>
      </c>
      <c r="D22" s="4">
        <v>0.93859999999999999</v>
      </c>
      <c r="E22" s="4">
        <v>0.9385</v>
      </c>
      <c r="F22" s="20">
        <f t="shared" si="0"/>
        <v>3.7542999999999997</v>
      </c>
      <c r="G22" s="18" t="s">
        <v>39</v>
      </c>
      <c r="H22" s="18" t="s">
        <v>40</v>
      </c>
      <c r="I22" s="5">
        <f t="shared" si="1"/>
        <v>0.93857499999999994</v>
      </c>
      <c r="J22" t="s">
        <v>34</v>
      </c>
      <c r="K22" s="12">
        <v>8.12E-4</v>
      </c>
      <c r="L22" t="s">
        <v>28</v>
      </c>
    </row>
    <row r="23" spans="1:12" x14ac:dyDescent="0.2">
      <c r="A23" s="4">
        <v>21</v>
      </c>
      <c r="B23" s="4">
        <v>0.93859999999999999</v>
      </c>
      <c r="C23" s="6">
        <v>0.93899999999999995</v>
      </c>
      <c r="D23" s="6">
        <v>0.93899999999999995</v>
      </c>
      <c r="E23" s="4">
        <v>0.93889999999999996</v>
      </c>
      <c r="F23" s="22">
        <f t="shared" si="0"/>
        <v>3.7554999999999996</v>
      </c>
      <c r="G23" s="18">
        <v>0.93888000000000005</v>
      </c>
      <c r="H23" s="18">
        <v>4.0000000000000002E-4</v>
      </c>
      <c r="I23" s="5">
        <f t="shared" si="1"/>
        <v>0.9388749999999999</v>
      </c>
      <c r="J23" t="s">
        <v>35</v>
      </c>
      <c r="K23" s="12">
        <v>3.5599999999999998E-4</v>
      </c>
      <c r="L23" t="s">
        <v>28</v>
      </c>
    </row>
    <row r="24" spans="1:12" x14ac:dyDescent="0.2">
      <c r="A24" s="4">
        <v>22</v>
      </c>
      <c r="B24" s="4">
        <v>0.93840000000000001</v>
      </c>
      <c r="C24" s="4">
        <v>0.93859999999999999</v>
      </c>
      <c r="D24" s="4">
        <v>0.93859999999999999</v>
      </c>
      <c r="E24" s="4">
        <v>0.93879999999999997</v>
      </c>
      <c r="F24" s="4">
        <f t="shared" si="0"/>
        <v>3.7544</v>
      </c>
      <c r="G24" s="5">
        <v>0.93859999999999999</v>
      </c>
      <c r="H24" s="4">
        <v>4.0000000000000002E-4</v>
      </c>
      <c r="I24" s="5">
        <f t="shared" si="1"/>
        <v>0.93859999999999999</v>
      </c>
      <c r="J24" t="s">
        <v>36</v>
      </c>
      <c r="K24" s="1">
        <v>0</v>
      </c>
    </row>
    <row r="25" spans="1:12" x14ac:dyDescent="0.2">
      <c r="A25" s="4">
        <v>23</v>
      </c>
      <c r="B25" s="4">
        <v>0.93869999999999998</v>
      </c>
      <c r="C25" s="4">
        <v>0.93879999999999997</v>
      </c>
      <c r="D25" s="4">
        <v>0.93879999999999997</v>
      </c>
      <c r="E25" s="4">
        <v>0.93859999999999999</v>
      </c>
      <c r="F25" s="4">
        <f t="shared" si="0"/>
        <v>3.7549000000000001</v>
      </c>
      <c r="G25" s="4">
        <v>0.93872</v>
      </c>
      <c r="H25" s="4">
        <v>2.0000000000000001E-4</v>
      </c>
      <c r="I25" s="5">
        <f t="shared" si="1"/>
        <v>0.93872500000000003</v>
      </c>
    </row>
    <row r="26" spans="1:12" x14ac:dyDescent="0.2">
      <c r="A26" s="4">
        <v>24</v>
      </c>
      <c r="B26" s="4">
        <v>0.93869999999999998</v>
      </c>
      <c r="C26" s="4">
        <v>0.93869999999999998</v>
      </c>
      <c r="D26" s="4">
        <v>0.93889999999999996</v>
      </c>
      <c r="E26" s="6">
        <v>0.93899999999999995</v>
      </c>
      <c r="F26" s="4">
        <f t="shared" si="0"/>
        <v>3.7553000000000001</v>
      </c>
      <c r="G26" s="4">
        <v>0.93881999999999999</v>
      </c>
      <c r="H26" s="4">
        <v>2.9999999999999997E-4</v>
      </c>
      <c r="I26" s="5">
        <f t="shared" si="1"/>
        <v>0.93882500000000002</v>
      </c>
    </row>
    <row r="27" spans="1:12" x14ac:dyDescent="0.2">
      <c r="A27" s="4">
        <v>25</v>
      </c>
      <c r="B27" s="6">
        <v>0.93899999999999995</v>
      </c>
      <c r="C27" s="4">
        <v>0.93889999999999996</v>
      </c>
      <c r="D27" s="4">
        <v>0.93889999999999996</v>
      </c>
      <c r="E27" s="6">
        <v>0.93899999999999995</v>
      </c>
      <c r="F27" s="4">
        <f t="shared" si="0"/>
        <v>3.7557999999999998</v>
      </c>
      <c r="G27" s="4">
        <v>0.93894999999999995</v>
      </c>
      <c r="H27" s="4">
        <v>1E-4</v>
      </c>
      <c r="I27" s="5">
        <f t="shared" si="1"/>
        <v>0.93894999999999995</v>
      </c>
    </row>
    <row r="28" spans="1:12" x14ac:dyDescent="0.2">
      <c r="G28" s="15"/>
      <c r="H28" s="16"/>
      <c r="I28" s="16"/>
    </row>
    <row r="29" spans="1:12" ht="15.75" x14ac:dyDescent="0.25">
      <c r="A29" s="9" t="s">
        <v>29</v>
      </c>
    </row>
    <row r="30" spans="1:12" x14ac:dyDescent="0.2">
      <c r="A30" t="s">
        <v>47</v>
      </c>
    </row>
    <row r="32" spans="1:12" x14ac:dyDescent="0.2">
      <c r="A32" s="19"/>
      <c r="B32" t="s">
        <v>38</v>
      </c>
    </row>
    <row r="33" spans="1:2" x14ac:dyDescent="0.2">
      <c r="A33" s="21"/>
      <c r="B33" t="s">
        <v>41</v>
      </c>
    </row>
    <row r="34" spans="1:2" x14ac:dyDescent="0.2">
      <c r="A34" s="23"/>
      <c r="B34" t="s">
        <v>42</v>
      </c>
    </row>
    <row r="35" spans="1:2" x14ac:dyDescent="0.2">
      <c r="A35" t="s">
        <v>43</v>
      </c>
    </row>
    <row r="36" spans="1:2" x14ac:dyDescent="0.2">
      <c r="A36" t="s">
        <v>44</v>
      </c>
    </row>
    <row r="37" spans="1:2" x14ac:dyDescent="0.2">
      <c r="A37" s="24"/>
    </row>
  </sheetData>
  <sheetProtection selectLockedCells="1" selectUnlockedCells="1"/>
  <phoneticPr fontId="1" type="noConversion"/>
  <pageMargins left="0.75" right="0.75" top="1" bottom="1" header="0.5" footer="0.5"/>
  <pageSetup scale="7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/>
  </sheetViews>
  <sheetFormatPr defaultRowHeight="12.75" x14ac:dyDescent="0.2"/>
  <cols>
    <col min="1" max="1" width="13.28515625" customWidth="1"/>
    <col min="2" max="2" width="26.28515625" customWidth="1"/>
    <col min="3" max="3" width="19.42578125" customWidth="1"/>
    <col min="4" max="4" width="35.85546875" customWidth="1"/>
  </cols>
  <sheetData>
    <row r="1" spans="1:6" ht="18" x14ac:dyDescent="0.25">
      <c r="A1" s="2" t="s">
        <v>15</v>
      </c>
      <c r="E1" s="11" t="s">
        <v>16</v>
      </c>
    </row>
    <row r="2" spans="1:6" ht="15.75" x14ac:dyDescent="0.25">
      <c r="A2" s="3" t="s">
        <v>13</v>
      </c>
      <c r="B2" s="3" t="s">
        <v>14</v>
      </c>
      <c r="C2" s="3" t="s">
        <v>25</v>
      </c>
      <c r="D2" s="3" t="s">
        <v>45</v>
      </c>
      <c r="E2" s="9" t="s">
        <v>17</v>
      </c>
    </row>
    <row r="3" spans="1:6" x14ac:dyDescent="0.2">
      <c r="A3" s="4">
        <v>1</v>
      </c>
      <c r="B3" s="4">
        <v>17</v>
      </c>
      <c r="C3" s="4">
        <v>1.7</v>
      </c>
      <c r="D3" s="4">
        <v>10</v>
      </c>
    </row>
    <row r="4" spans="1:6" x14ac:dyDescent="0.2">
      <c r="A4" s="4">
        <v>2</v>
      </c>
      <c r="B4" s="4">
        <v>14</v>
      </c>
      <c r="C4" s="4">
        <v>1.4</v>
      </c>
      <c r="D4" s="4">
        <v>10</v>
      </c>
      <c r="E4" t="s">
        <v>18</v>
      </c>
      <c r="F4">
        <v>2.66</v>
      </c>
    </row>
    <row r="5" spans="1:6" x14ac:dyDescent="0.2">
      <c r="A5" s="4">
        <v>3</v>
      </c>
      <c r="B5" s="4">
        <v>6</v>
      </c>
      <c r="C5" s="4">
        <v>0.6</v>
      </c>
      <c r="D5" s="4">
        <v>10</v>
      </c>
      <c r="E5" t="s">
        <v>19</v>
      </c>
      <c r="F5">
        <v>1.5</v>
      </c>
    </row>
    <row r="6" spans="1:6" x14ac:dyDescent="0.2">
      <c r="A6" s="4">
        <v>4</v>
      </c>
      <c r="B6" s="4">
        <v>23</v>
      </c>
      <c r="C6" s="4">
        <v>2.2999999999999998</v>
      </c>
      <c r="D6" s="4">
        <v>10</v>
      </c>
      <c r="E6" t="s">
        <v>20</v>
      </c>
      <c r="F6">
        <v>0.34</v>
      </c>
    </row>
    <row r="7" spans="1:6" x14ac:dyDescent="0.2">
      <c r="A7" s="4">
        <v>5</v>
      </c>
      <c r="B7" s="4">
        <v>5</v>
      </c>
      <c r="C7" s="4">
        <v>0.5</v>
      </c>
      <c r="D7" s="4">
        <v>10</v>
      </c>
    </row>
    <row r="8" spans="1:6" ht="15.75" x14ac:dyDescent="0.25">
      <c r="A8" s="4">
        <v>6</v>
      </c>
      <c r="B8" s="4">
        <v>7</v>
      </c>
      <c r="C8" s="4">
        <v>0.7</v>
      </c>
      <c r="D8" s="4">
        <v>10</v>
      </c>
      <c r="E8" s="9" t="s">
        <v>46</v>
      </c>
    </row>
    <row r="9" spans="1:6" x14ac:dyDescent="0.2">
      <c r="A9" s="4">
        <v>7</v>
      </c>
      <c r="B9" s="4">
        <v>10</v>
      </c>
      <c r="C9" s="7">
        <v>1</v>
      </c>
      <c r="D9" s="4">
        <v>10</v>
      </c>
    </row>
    <row r="10" spans="1:6" x14ac:dyDescent="0.2">
      <c r="A10" s="4">
        <v>8</v>
      </c>
      <c r="B10" s="4">
        <v>19</v>
      </c>
      <c r="C10" s="4">
        <v>1.9</v>
      </c>
      <c r="D10" s="4">
        <v>10</v>
      </c>
      <c r="E10" t="s">
        <v>18</v>
      </c>
      <c r="F10">
        <v>2.66</v>
      </c>
    </row>
    <row r="11" spans="1:6" x14ac:dyDescent="0.2">
      <c r="A11" s="4">
        <v>9</v>
      </c>
      <c r="B11" s="4">
        <v>29</v>
      </c>
      <c r="C11" s="4">
        <v>2.9</v>
      </c>
      <c r="D11" s="4">
        <v>10</v>
      </c>
      <c r="E11" t="s">
        <v>19</v>
      </c>
      <c r="F11">
        <v>1.5</v>
      </c>
    </row>
    <row r="12" spans="1:6" x14ac:dyDescent="0.2">
      <c r="A12" s="4">
        <v>10</v>
      </c>
      <c r="B12" s="4">
        <v>18</v>
      </c>
      <c r="C12" s="4">
        <v>1.8</v>
      </c>
      <c r="D12" s="4">
        <v>10</v>
      </c>
      <c r="E12" t="s">
        <v>20</v>
      </c>
      <c r="F12">
        <v>0.34</v>
      </c>
    </row>
    <row r="13" spans="1:6" x14ac:dyDescent="0.2">
      <c r="A13" s="4">
        <v>11</v>
      </c>
      <c r="B13" s="4">
        <v>25</v>
      </c>
      <c r="C13" s="4">
        <v>2.5</v>
      </c>
      <c r="D13" s="4">
        <v>10</v>
      </c>
    </row>
    <row r="14" spans="1:6" x14ac:dyDescent="0.2">
      <c r="A14" s="4">
        <v>12</v>
      </c>
      <c r="B14" s="4">
        <v>5</v>
      </c>
      <c r="C14" s="4">
        <v>0.5</v>
      </c>
      <c r="D14" s="4">
        <v>10</v>
      </c>
    </row>
    <row r="15" spans="1:6" x14ac:dyDescent="0.2">
      <c r="A15" s="4">
        <v>13</v>
      </c>
      <c r="B15" s="4">
        <v>8</v>
      </c>
      <c r="C15" s="4">
        <v>0.8</v>
      </c>
      <c r="D15" s="4">
        <v>10</v>
      </c>
    </row>
    <row r="16" spans="1:6" x14ac:dyDescent="0.2">
      <c r="A16" s="4">
        <v>14</v>
      </c>
      <c r="B16" s="4">
        <v>11</v>
      </c>
      <c r="C16" s="4">
        <v>1.1000000000000001</v>
      </c>
      <c r="D16" s="4">
        <v>10</v>
      </c>
    </row>
    <row r="17" spans="1:4" x14ac:dyDescent="0.2">
      <c r="A17" s="4">
        <v>15</v>
      </c>
      <c r="B17" s="4">
        <v>18</v>
      </c>
      <c r="C17" s="4">
        <v>1.8</v>
      </c>
      <c r="D17" s="4">
        <v>10</v>
      </c>
    </row>
    <row r="18" spans="1:4" x14ac:dyDescent="0.2">
      <c r="A18" s="4">
        <v>16</v>
      </c>
      <c r="B18" s="4">
        <v>13</v>
      </c>
      <c r="C18" s="4">
        <v>1.3</v>
      </c>
      <c r="D18" s="4">
        <v>10</v>
      </c>
    </row>
    <row r="19" spans="1:4" x14ac:dyDescent="0.2">
      <c r="A19" s="4">
        <v>17</v>
      </c>
      <c r="B19" s="4">
        <v>22</v>
      </c>
      <c r="C19" s="4">
        <v>2.2000000000000002</v>
      </c>
      <c r="D19" s="4">
        <v>10</v>
      </c>
    </row>
    <row r="20" spans="1:4" x14ac:dyDescent="0.2">
      <c r="A20" s="4">
        <v>18</v>
      </c>
      <c r="B20" s="4">
        <v>6</v>
      </c>
      <c r="C20" s="4">
        <v>0.6</v>
      </c>
      <c r="D20" s="4">
        <v>10</v>
      </c>
    </row>
    <row r="21" spans="1:4" x14ac:dyDescent="0.2">
      <c r="A21" s="4">
        <v>19</v>
      </c>
      <c r="B21" s="4">
        <v>23</v>
      </c>
      <c r="C21" s="4">
        <v>2.2999999999999998</v>
      </c>
      <c r="D21" s="4">
        <v>10</v>
      </c>
    </row>
    <row r="22" spans="1:4" x14ac:dyDescent="0.2">
      <c r="A22" s="4">
        <v>20</v>
      </c>
      <c r="B22" s="4">
        <v>22</v>
      </c>
      <c r="C22" s="4">
        <v>2.2000000000000002</v>
      </c>
      <c r="D22" s="4">
        <v>10</v>
      </c>
    </row>
    <row r="23" spans="1:4" x14ac:dyDescent="0.2">
      <c r="A23" s="4">
        <v>21</v>
      </c>
      <c r="B23" s="4">
        <v>9</v>
      </c>
      <c r="C23" s="4">
        <v>0.9</v>
      </c>
      <c r="D23" s="4">
        <v>10</v>
      </c>
    </row>
    <row r="24" spans="1:4" x14ac:dyDescent="0.2">
      <c r="A24" s="4">
        <v>22</v>
      </c>
      <c r="B24" s="4">
        <v>15</v>
      </c>
      <c r="C24" s="4">
        <v>1.5</v>
      </c>
      <c r="D24" s="4">
        <v>10</v>
      </c>
    </row>
    <row r="25" spans="1:4" x14ac:dyDescent="0.2">
      <c r="A25" s="4">
        <v>23</v>
      </c>
      <c r="B25" s="4">
        <v>20</v>
      </c>
      <c r="C25" s="7">
        <v>2</v>
      </c>
      <c r="D25" s="4">
        <v>10</v>
      </c>
    </row>
    <row r="26" spans="1:4" x14ac:dyDescent="0.2">
      <c r="A26" s="4">
        <v>24</v>
      </c>
      <c r="B26" s="4">
        <v>6</v>
      </c>
      <c r="C26" s="4">
        <v>0.6</v>
      </c>
      <c r="D26" s="4">
        <v>10</v>
      </c>
    </row>
    <row r="27" spans="1:4" x14ac:dyDescent="0.2">
      <c r="A27" s="4">
        <v>25</v>
      </c>
      <c r="B27" s="4">
        <v>24</v>
      </c>
      <c r="C27" s="4">
        <v>2.4</v>
      </c>
      <c r="D27" s="4">
        <v>10</v>
      </c>
    </row>
  </sheetData>
  <sheetProtection selectLockedCells="1" selectUnlockedCells="1"/>
  <phoneticPr fontId="1" type="noConversion"/>
  <pageMargins left="0.75" right="0.75" top="1" bottom="1" header="0.5" footer="0.5"/>
  <pageSetup scale="81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/>
  </sheetViews>
  <sheetFormatPr defaultRowHeight="12.75" x14ac:dyDescent="0.2"/>
  <cols>
    <col min="1" max="1" width="16" customWidth="1"/>
    <col min="2" max="2" width="20" customWidth="1"/>
    <col min="6" max="6" width="33.140625" customWidth="1"/>
  </cols>
  <sheetData>
    <row r="1" spans="1:8" ht="18" x14ac:dyDescent="0.25">
      <c r="A1" s="2" t="s">
        <v>21</v>
      </c>
      <c r="G1" s="11" t="s">
        <v>16</v>
      </c>
    </row>
    <row r="2" spans="1:8" ht="15.75" x14ac:dyDescent="0.25">
      <c r="A2" s="3" t="s">
        <v>11</v>
      </c>
      <c r="B2" s="3" t="s">
        <v>12</v>
      </c>
      <c r="G2" s="9" t="s">
        <v>17</v>
      </c>
    </row>
    <row r="3" spans="1:8" x14ac:dyDescent="0.2">
      <c r="A3" s="4">
        <v>1</v>
      </c>
      <c r="B3" s="4">
        <v>8</v>
      </c>
    </row>
    <row r="4" spans="1:8" x14ac:dyDescent="0.2">
      <c r="A4" s="4">
        <v>2</v>
      </c>
      <c r="B4" s="4">
        <v>9</v>
      </c>
      <c r="G4" t="s">
        <v>18</v>
      </c>
      <c r="H4">
        <v>16.5</v>
      </c>
    </row>
    <row r="5" spans="1:8" x14ac:dyDescent="0.2">
      <c r="A5" s="4">
        <v>3</v>
      </c>
      <c r="B5" s="4">
        <v>5</v>
      </c>
      <c r="G5" t="s">
        <v>19</v>
      </c>
      <c r="H5" s="13">
        <v>8</v>
      </c>
    </row>
    <row r="6" spans="1:8" x14ac:dyDescent="0.2">
      <c r="A6" s="4">
        <v>4</v>
      </c>
      <c r="B6" s="4">
        <v>8</v>
      </c>
      <c r="G6" t="s">
        <v>20</v>
      </c>
      <c r="H6">
        <v>0</v>
      </c>
    </row>
    <row r="7" spans="1:8" x14ac:dyDescent="0.2">
      <c r="A7" s="4">
        <v>5</v>
      </c>
      <c r="B7" s="4">
        <v>5</v>
      </c>
    </row>
    <row r="8" spans="1:8" x14ac:dyDescent="0.2">
      <c r="A8" s="4">
        <v>6</v>
      </c>
      <c r="B8" s="4">
        <v>9</v>
      </c>
    </row>
    <row r="9" spans="1:8" ht="15.75" x14ac:dyDescent="0.25">
      <c r="A9" s="4">
        <v>7</v>
      </c>
      <c r="B9" s="4">
        <v>9</v>
      </c>
      <c r="G9" s="9" t="s">
        <v>46</v>
      </c>
    </row>
    <row r="10" spans="1:8" x14ac:dyDescent="0.2">
      <c r="A10" s="4">
        <v>8</v>
      </c>
      <c r="B10" s="4">
        <v>11</v>
      </c>
    </row>
    <row r="11" spans="1:8" x14ac:dyDescent="0.2">
      <c r="A11" s="4">
        <v>9</v>
      </c>
      <c r="B11" s="4">
        <v>8</v>
      </c>
      <c r="G11" t="s">
        <v>18</v>
      </c>
      <c r="H11">
        <v>16.489999999999998</v>
      </c>
    </row>
    <row r="12" spans="1:8" x14ac:dyDescent="0.2">
      <c r="A12" s="4">
        <v>10</v>
      </c>
      <c r="B12" s="4">
        <v>7</v>
      </c>
      <c r="G12" t="s">
        <v>19</v>
      </c>
      <c r="H12" s="13">
        <v>8</v>
      </c>
    </row>
    <row r="13" spans="1:8" x14ac:dyDescent="0.2">
      <c r="A13" s="4">
        <v>11</v>
      </c>
      <c r="B13" s="4">
        <v>6</v>
      </c>
      <c r="G13" t="s">
        <v>20</v>
      </c>
      <c r="H13" s="12" t="s">
        <v>27</v>
      </c>
    </row>
    <row r="14" spans="1:8" x14ac:dyDescent="0.2">
      <c r="A14" s="4">
        <v>12</v>
      </c>
      <c r="B14" s="4">
        <v>4</v>
      </c>
    </row>
    <row r="15" spans="1:8" x14ac:dyDescent="0.2">
      <c r="A15" s="4">
        <v>13</v>
      </c>
      <c r="B15" s="4">
        <v>7</v>
      </c>
    </row>
    <row r="16" spans="1:8" x14ac:dyDescent="0.2">
      <c r="A16" s="4">
        <v>14</v>
      </c>
      <c r="B16" s="4">
        <v>6</v>
      </c>
    </row>
    <row r="17" spans="1:2" x14ac:dyDescent="0.2">
      <c r="A17" s="4">
        <v>15</v>
      </c>
      <c r="B17" s="4">
        <v>14</v>
      </c>
    </row>
    <row r="18" spans="1:2" x14ac:dyDescent="0.2">
      <c r="A18" s="4">
        <v>16</v>
      </c>
      <c r="B18" s="4">
        <v>6</v>
      </c>
    </row>
    <row r="19" spans="1:2" x14ac:dyDescent="0.2">
      <c r="A19" s="4">
        <v>17</v>
      </c>
      <c r="B19" s="4">
        <v>4</v>
      </c>
    </row>
    <row r="20" spans="1:2" x14ac:dyDescent="0.2">
      <c r="A20" s="4">
        <v>183</v>
      </c>
      <c r="B20" s="4">
        <v>11</v>
      </c>
    </row>
    <row r="21" spans="1:2" x14ac:dyDescent="0.2">
      <c r="A21" s="4">
        <v>19</v>
      </c>
      <c r="B21" s="4">
        <v>7</v>
      </c>
    </row>
    <row r="22" spans="1:2" x14ac:dyDescent="0.2">
      <c r="A22" s="4">
        <v>20</v>
      </c>
      <c r="B22" s="4">
        <v>8</v>
      </c>
    </row>
    <row r="23" spans="1:2" x14ac:dyDescent="0.2">
      <c r="A23" s="4">
        <v>21</v>
      </c>
      <c r="B23" s="4">
        <v>18</v>
      </c>
    </row>
    <row r="24" spans="1:2" x14ac:dyDescent="0.2">
      <c r="A24" s="4">
        <v>22</v>
      </c>
      <c r="B24" s="4">
        <v>6</v>
      </c>
    </row>
    <row r="25" spans="1:2" x14ac:dyDescent="0.2">
      <c r="A25" s="4">
        <v>23</v>
      </c>
      <c r="B25" s="4">
        <v>9</v>
      </c>
    </row>
    <row r="26" spans="1:2" x14ac:dyDescent="0.2">
      <c r="A26" s="4">
        <v>24</v>
      </c>
      <c r="B26" s="4">
        <v>10</v>
      </c>
    </row>
    <row r="27" spans="1:2" x14ac:dyDescent="0.2">
      <c r="A27" s="4">
        <v>25</v>
      </c>
      <c r="B27" s="4">
        <v>5</v>
      </c>
    </row>
  </sheetData>
  <sheetProtection selectLockedCells="1" selectUnlockedCells="1"/>
  <phoneticPr fontId="1" type="noConversion"/>
  <pageMargins left="0.75" right="0.75" top="1" bottom="1" header="0.5" footer="0.5"/>
  <pageSetup scale="8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workbookViewId="0"/>
  </sheetViews>
  <sheetFormatPr defaultRowHeight="12.75" x14ac:dyDescent="0.2"/>
  <cols>
    <col min="1" max="1" width="10.140625" customWidth="1"/>
    <col min="2" max="2" width="14" customWidth="1"/>
    <col min="3" max="3" width="14.5703125" customWidth="1"/>
    <col min="4" max="4" width="15.140625" customWidth="1"/>
    <col min="5" max="5" width="20" customWidth="1"/>
    <col min="6" max="6" width="18.7109375" customWidth="1"/>
  </cols>
  <sheetData>
    <row r="1" spans="1:9" ht="18" x14ac:dyDescent="0.25">
      <c r="A1" s="2" t="s">
        <v>22</v>
      </c>
      <c r="G1" s="9" t="s">
        <v>16</v>
      </c>
    </row>
    <row r="2" spans="1:9" ht="15.75" x14ac:dyDescent="0.25">
      <c r="A2" s="3" t="s">
        <v>7</v>
      </c>
      <c r="B2" s="3" t="s">
        <v>8</v>
      </c>
      <c r="C2" s="3" t="s">
        <v>9</v>
      </c>
      <c r="D2" s="3" t="s">
        <v>10</v>
      </c>
      <c r="E2" s="3" t="s">
        <v>26</v>
      </c>
      <c r="G2" s="9" t="s">
        <v>17</v>
      </c>
    </row>
    <row r="3" spans="1:9" x14ac:dyDescent="0.2">
      <c r="A3" s="4">
        <v>1</v>
      </c>
      <c r="B3" s="8">
        <v>38689</v>
      </c>
      <c r="C3" s="4">
        <v>724</v>
      </c>
      <c r="D3" s="4">
        <v>48</v>
      </c>
      <c r="E3" s="4">
        <v>6.7000000000000004E-2</v>
      </c>
    </row>
    <row r="4" spans="1:9" x14ac:dyDescent="0.2">
      <c r="A4" s="4">
        <v>2</v>
      </c>
      <c r="B4" s="8">
        <v>38696</v>
      </c>
      <c r="C4" s="4">
        <v>763</v>
      </c>
      <c r="D4" s="4">
        <v>83</v>
      </c>
      <c r="E4" s="4">
        <v>0.109</v>
      </c>
      <c r="G4" t="s">
        <v>18</v>
      </c>
      <c r="H4">
        <v>0.10199999999999999</v>
      </c>
    </row>
    <row r="5" spans="1:9" x14ac:dyDescent="0.2">
      <c r="A5" s="4">
        <v>3</v>
      </c>
      <c r="B5" s="8">
        <v>38703</v>
      </c>
      <c r="C5" s="4">
        <v>748</v>
      </c>
      <c r="D5" s="4">
        <v>70</v>
      </c>
      <c r="E5" s="4">
        <v>9.4E-2</v>
      </c>
      <c r="G5" t="s">
        <v>19</v>
      </c>
      <c r="H5">
        <v>7.2999999999999995E-2</v>
      </c>
    </row>
    <row r="6" spans="1:9" x14ac:dyDescent="0.2">
      <c r="A6" s="4">
        <v>4</v>
      </c>
      <c r="B6" s="8">
        <v>38717</v>
      </c>
      <c r="C6" s="4">
        <v>748</v>
      </c>
      <c r="D6" s="4">
        <v>85</v>
      </c>
      <c r="E6" s="4">
        <v>0.114</v>
      </c>
      <c r="G6" t="s">
        <v>20</v>
      </c>
      <c r="H6">
        <v>4.3999999999999997E-2</v>
      </c>
    </row>
    <row r="7" spans="1:9" x14ac:dyDescent="0.2">
      <c r="A7" s="4">
        <v>5</v>
      </c>
      <c r="B7" s="8">
        <v>38359</v>
      </c>
      <c r="C7" s="4">
        <v>724</v>
      </c>
      <c r="D7" s="4">
        <v>45</v>
      </c>
      <c r="E7" s="4">
        <v>6.2E-2</v>
      </c>
    </row>
    <row r="8" spans="1:9" x14ac:dyDescent="0.2">
      <c r="A8" s="4">
        <v>6</v>
      </c>
      <c r="B8" s="8">
        <v>38366</v>
      </c>
      <c r="C8" s="4">
        <v>727</v>
      </c>
      <c r="D8" s="4">
        <v>56</v>
      </c>
      <c r="E8" s="4">
        <v>7.6999999999999999E-2</v>
      </c>
    </row>
    <row r="9" spans="1:9" ht="15.75" x14ac:dyDescent="0.25">
      <c r="A9" s="4">
        <v>7</v>
      </c>
      <c r="B9" s="8">
        <v>38373</v>
      </c>
      <c r="C9" s="4">
        <v>726</v>
      </c>
      <c r="D9" s="4">
        <v>48</v>
      </c>
      <c r="E9" s="4">
        <v>6.6000000000000003E-2</v>
      </c>
      <c r="G9" s="9" t="s">
        <v>46</v>
      </c>
    </row>
    <row r="10" spans="1:9" x14ac:dyDescent="0.2">
      <c r="A10" s="4">
        <v>8</v>
      </c>
      <c r="B10" s="8">
        <v>38380</v>
      </c>
      <c r="C10" s="4">
        <v>719</v>
      </c>
      <c r="D10" s="4">
        <v>67</v>
      </c>
      <c r="E10" s="4">
        <v>9.2999999999999999E-2</v>
      </c>
    </row>
    <row r="11" spans="1:9" x14ac:dyDescent="0.2">
      <c r="A11" s="4">
        <v>9</v>
      </c>
      <c r="B11" s="8">
        <v>38387</v>
      </c>
      <c r="C11" s="4">
        <v>759</v>
      </c>
      <c r="D11" s="4">
        <v>37</v>
      </c>
      <c r="E11" s="4">
        <v>4.9000000000000002E-2</v>
      </c>
      <c r="G11" t="s">
        <v>18</v>
      </c>
      <c r="H11">
        <v>10.18</v>
      </c>
      <c r="I11" t="s">
        <v>28</v>
      </c>
    </row>
    <row r="12" spans="1:9" x14ac:dyDescent="0.2">
      <c r="A12" s="4">
        <v>10</v>
      </c>
      <c r="B12" s="8">
        <v>38394</v>
      </c>
      <c r="C12" s="4">
        <v>745</v>
      </c>
      <c r="D12" s="4">
        <v>52</v>
      </c>
      <c r="E12" s="10">
        <v>7.0000000000000007E-2</v>
      </c>
      <c r="G12" t="s">
        <v>19</v>
      </c>
      <c r="H12">
        <v>7.31</v>
      </c>
      <c r="I12" t="s">
        <v>28</v>
      </c>
    </row>
    <row r="13" spans="1:9" x14ac:dyDescent="0.2">
      <c r="A13" s="4">
        <v>11</v>
      </c>
      <c r="B13" s="8">
        <v>38401</v>
      </c>
      <c r="C13" s="4">
        <v>736</v>
      </c>
      <c r="D13" s="4">
        <v>47</v>
      </c>
      <c r="E13" s="4">
        <v>6.4000000000000001E-2</v>
      </c>
      <c r="G13" t="s">
        <v>20</v>
      </c>
      <c r="H13">
        <v>4.4400000000000004</v>
      </c>
      <c r="I13" t="s">
        <v>28</v>
      </c>
    </row>
    <row r="14" spans="1:9" x14ac:dyDescent="0.2">
      <c r="A14" s="4">
        <v>12</v>
      </c>
      <c r="B14" s="8">
        <v>38408</v>
      </c>
      <c r="C14" s="4">
        <v>739</v>
      </c>
      <c r="D14" s="4">
        <v>50</v>
      </c>
      <c r="E14" s="4">
        <v>6.8000000000000005E-2</v>
      </c>
    </row>
    <row r="15" spans="1:9" x14ac:dyDescent="0.2">
      <c r="A15" s="4">
        <v>13</v>
      </c>
      <c r="B15" s="8">
        <v>38415</v>
      </c>
      <c r="C15" s="4">
        <v>723</v>
      </c>
      <c r="D15" s="4">
        <v>47</v>
      </c>
      <c r="E15" s="4">
        <v>6.5000000000000002E-2</v>
      </c>
    </row>
    <row r="16" spans="1:9" x14ac:dyDescent="0.2">
      <c r="A16" s="4">
        <v>14</v>
      </c>
      <c r="B16" s="8">
        <v>38422</v>
      </c>
      <c r="C16" s="4">
        <v>748</v>
      </c>
      <c r="D16" s="4">
        <v>57</v>
      </c>
      <c r="E16" s="4">
        <v>7.5999999999999998E-2</v>
      </c>
    </row>
    <row r="17" spans="1:5" x14ac:dyDescent="0.2">
      <c r="A17" s="4">
        <v>15</v>
      </c>
      <c r="B17" s="8">
        <v>38429</v>
      </c>
      <c r="C17" s="4">
        <v>770</v>
      </c>
      <c r="D17" s="4">
        <v>51</v>
      </c>
      <c r="E17" s="4">
        <v>6.6000000000000003E-2</v>
      </c>
    </row>
    <row r="18" spans="1:5" x14ac:dyDescent="0.2">
      <c r="A18" s="4">
        <v>16</v>
      </c>
      <c r="B18" s="8">
        <v>38436</v>
      </c>
      <c r="C18" s="4">
        <v>756</v>
      </c>
      <c r="D18" s="4">
        <v>71</v>
      </c>
      <c r="E18" s="4">
        <v>9.4E-2</v>
      </c>
    </row>
    <row r="19" spans="1:5" x14ac:dyDescent="0.2">
      <c r="A19" s="4">
        <v>17</v>
      </c>
      <c r="B19" s="8">
        <v>38443</v>
      </c>
      <c r="C19" s="4">
        <v>719</v>
      </c>
      <c r="D19" s="4">
        <v>53</v>
      </c>
      <c r="E19" s="4">
        <v>7.3999999999999996E-2</v>
      </c>
    </row>
    <row r="20" spans="1:5" x14ac:dyDescent="0.2">
      <c r="A20" s="4">
        <v>18</v>
      </c>
      <c r="B20" s="8">
        <v>38450</v>
      </c>
      <c r="C20" s="4">
        <v>757</v>
      </c>
      <c r="D20" s="4">
        <v>34</v>
      </c>
      <c r="E20" s="4">
        <v>4.4999999999999998E-2</v>
      </c>
    </row>
    <row r="21" spans="1:5" x14ac:dyDescent="0.2">
      <c r="A21" s="4">
        <v>19</v>
      </c>
      <c r="B21" s="8">
        <v>38457</v>
      </c>
      <c r="C21" s="4">
        <v>760</v>
      </c>
      <c r="D21" s="4">
        <v>29</v>
      </c>
      <c r="E21" s="4">
        <v>3.7999999999999999E-2</v>
      </c>
    </row>
    <row r="23" spans="1:5" ht="15.75" x14ac:dyDescent="0.25">
      <c r="A23" s="9" t="s">
        <v>29</v>
      </c>
    </row>
    <row r="24" spans="1:5" x14ac:dyDescent="0.2">
      <c r="A24" t="s">
        <v>48</v>
      </c>
    </row>
  </sheetData>
  <sheetProtection selectLockedCells="1" selectUnlockedCells="1"/>
  <phoneticPr fontId="1" type="noConversion"/>
  <pageMargins left="0.75" right="0.75" top="1" bottom="1" header="0.5" footer="0.5"/>
  <pageSetup scale="8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X-bar and R-chart</vt:lpstr>
      <vt:lpstr>U-Chart</vt:lpstr>
      <vt:lpstr>C-Chart</vt:lpstr>
      <vt:lpstr>P-Chart</vt:lpstr>
    </vt:vector>
  </TitlesOfParts>
  <Company>PQ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Eubank II</dc:creator>
  <cp:lastModifiedBy>Matt Savage</cp:lastModifiedBy>
  <cp:lastPrinted>2005-04-27T20:23:06Z</cp:lastPrinted>
  <dcterms:created xsi:type="dcterms:W3CDTF">2005-03-24T19:23:07Z</dcterms:created>
  <dcterms:modified xsi:type="dcterms:W3CDTF">2020-12-07T16:46:40Z</dcterms:modified>
</cp:coreProperties>
</file>